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t xml:space="preserve">times k
	-Timothy Best</t>
      </text>
    </comment>
    <comment ref="D13" authorId="0">
      <text>
        <t xml:space="preserve">times j
	-Timothy Best</t>
      </text>
    </comment>
    <comment ref="D12" authorId="0">
      <text>
        <t xml:space="preserve">times i
	-Timothy Best</t>
      </text>
    </comment>
  </commentList>
</comments>
</file>

<file path=xl/sharedStrings.xml><?xml version="1.0" encoding="utf-8"?>
<sst xmlns="http://schemas.openxmlformats.org/spreadsheetml/2006/main" count="27" uniqueCount="13">
  <si>
    <t>hue</t>
  </si>
  <si>
    <t>saturation</t>
  </si>
  <si>
    <t>value</t>
  </si>
  <si>
    <t>min</t>
  </si>
  <si>
    <t>max</t>
  </si>
  <si>
    <t>total area</t>
  </si>
  <si>
    <t>black</t>
  </si>
  <si>
    <t>white</t>
  </si>
  <si>
    <t>color for k=1-90</t>
  </si>
  <si>
    <t>9 groups</t>
  </si>
  <si>
    <t>black bottom cylendar pie slices for i=1-9</t>
  </si>
  <si>
    <t>white top- inner cylendar pie slices j = 1-9</t>
  </si>
  <si>
    <t>color 1-9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</si>
</sst>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</fonts>
  <fills count="2">
    <fill>
      <patternFill patternType="none"/>
    </fill>
    <fill>
      <patternFill patternType="gray125"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fillId="0" numFmtId="0" borderId="0" fontId="0"/>
  </cellStyleXfs>
  <cellXfs count="28">
    <xf applyAlignment="1" fillId="0" xfId="0" numFmtId="0" borderId="0" fontId="0">
      <alignment vertical="bottom" horizontal="general" wrapText="1"/>
    </xf>
    <xf applyBorder="1" applyAlignment="1" fillId="0" xfId="0" numFmtId="0" borderId="1" fontId="0">
      <alignment vertical="bottom" horizontal="general" wrapText="1"/>
    </xf>
    <xf applyBorder="1" applyAlignment="1" fillId="0" xfId="0" numFmtId="0" borderId="2" fontId="0">
      <alignment vertical="bottom" horizontal="general" wrapText="1"/>
    </xf>
    <xf applyBorder="1" applyAlignment="1" fillId="0" xfId="0" numFmtId="0" borderId="3" fontId="0">
      <alignment vertical="bottom" horizontal="center" wrapText="1"/>
    </xf>
    <xf applyBorder="1" applyAlignment="1" fillId="0" xfId="0" numFmtId="0" borderId="4" fontId="0">
      <alignment vertical="bottom" horizontal="center" wrapText="1"/>
    </xf>
    <xf applyBorder="1" applyAlignment="1" fillId="0" xfId="0" numFmtId="0" borderId="5" fontId="0">
      <alignment vertical="bottom" horizontal="general" wrapText="1"/>
    </xf>
    <xf applyBorder="1" applyAlignment="1" fillId="0" xfId="0" numFmtId="0" borderId="6" fontId="0">
      <alignment vertical="bottom" horizontal="center" wrapText="1"/>
    </xf>
    <xf applyBorder="1" applyAlignment="1" fillId="0" xfId="0" numFmtId="0" borderId="7" applyFont="1" fontId="1">
      <alignment vertical="bottom" horizontal="center" wrapText="1"/>
    </xf>
    <xf applyBorder="1" applyAlignment="1" fillId="0" xfId="0" numFmtId="0" borderId="8" applyFont="1" fontId="2">
      <alignment vertical="bottom" horizontal="center" wrapText="1"/>
    </xf>
    <xf applyBorder="1" applyAlignment="1" fillId="0" xfId="0" numFmtId="0" borderId="9" fontId="0">
      <alignment vertical="bottom" horizontal="general" wrapText="1"/>
    </xf>
    <xf applyBorder="1" applyAlignment="1" fillId="0" xfId="0" numFmtId="0" borderId="10" applyFont="1" fontId="3">
      <alignment vertical="bottom" horizontal="center" wrapText="1"/>
    </xf>
    <xf applyBorder="1" applyAlignment="1" fillId="0" xfId="0" numFmtId="0" borderId="11" fontId="0">
      <alignment vertical="bottom" horizontal="center" wrapText="1"/>
    </xf>
    <xf applyBorder="1" applyAlignment="1" fillId="0" xfId="0" numFmtId="0" borderId="12" fontId="0">
      <alignment vertical="bottom" horizontal="general" wrapText="1"/>
    </xf>
    <xf applyBorder="1" applyAlignment="1" fillId="0" xfId="0" numFmtId="0" borderId="13" fontId="0">
      <alignment vertical="bottom" horizontal="general" wrapText="1"/>
    </xf>
    <xf applyBorder="1" applyAlignment="1" fillId="0" xfId="0" numFmtId="0" borderId="14" fontId="0">
      <alignment vertical="bottom" horizontal="general" wrapText="1"/>
    </xf>
    <xf applyBorder="1" applyAlignment="1" fillId="0" xfId="0" numFmtId="0" borderId="15" fontId="0">
      <alignment vertical="bottom" horizontal="general" wrapText="1"/>
    </xf>
    <xf applyBorder="1" applyAlignment="1" fillId="0" xfId="0" numFmtId="0" borderId="16" fontId="0">
      <alignment vertical="bottom" horizontal="center" wrapText="1"/>
    </xf>
    <xf applyBorder="1" applyAlignment="1" fillId="0" xfId="0" numFmtId="0" borderId="17" fontId="0">
      <alignment vertical="bottom" horizontal="general" wrapText="1"/>
    </xf>
    <xf applyBorder="1" applyAlignment="1" fillId="0" xfId="0" numFmtId="0" borderId="18" fontId="0">
      <alignment vertical="bottom" horizontal="general" wrapText="1"/>
    </xf>
    <xf applyBorder="1" applyAlignment="1" fillId="0" xfId="0" numFmtId="0" borderId="19" fontId="0">
      <alignment vertical="bottom" horizontal="general" wrapText="1"/>
    </xf>
    <xf applyBorder="1" applyAlignment="1" fillId="0" xfId="0" numFmtId="0" borderId="20" fontId="0">
      <alignment vertical="bottom" horizontal="center" wrapText="1"/>
    </xf>
    <xf applyBorder="1" applyAlignment="1" fillId="0" xfId="0" numFmtId="0" borderId="21" fontId="0">
      <alignment vertical="bottom" horizontal="general" wrapText="1"/>
    </xf>
    <xf applyBorder="1" applyAlignment="1" fillId="0" xfId="0" numFmtId="0" borderId="22" fontId="0">
      <alignment vertical="bottom" horizontal="center" wrapText="1"/>
    </xf>
    <xf applyBorder="1" applyAlignment="1" fillId="0" xfId="0" numFmtId="0" borderId="23" fontId="0">
      <alignment vertical="bottom" horizontal="center" wrapText="1"/>
    </xf>
    <xf applyBorder="1" applyAlignment="1" fillId="0" xfId="0" numFmtId="0" borderId="24" fontId="0">
      <alignment vertical="bottom" horizontal="general" wrapText="1"/>
    </xf>
    <xf applyBorder="1" applyAlignment="1" fillId="0" xfId="0" numFmtId="0" borderId="25" applyFont="1" fontId="4">
      <alignment vertical="bottom" horizontal="center" wrapText="1"/>
    </xf>
    <xf applyBorder="1" applyAlignment="1" fillId="0" xfId="0" numFmtId="0" borderId="26" applyFont="1" fontId="5">
      <alignment vertical="bottom" horizontal="general" wrapText="1"/>
    </xf>
    <xf applyBorder="1" applyAlignment="1" fillId="0" xfId="0" numFmtId="0" borderId="27" fontId="0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_rels/sheet1.xml.rels><?xml version="1.0" encoding="UTF-8" standalone="yes"?><Relationships xmlns="http://schemas.openxmlformats.org/package/2006/relationships"><Relationship Target="../drawings/vmlDrawing1.vml" Type="http://schemas.openxmlformats.org/officeDocument/2006/relationships/vmlDrawing" Id="rId2"/><Relationship Target="../comments1.xml" Type="http://schemas.openxmlformats.org/officeDocument/2006/relationships/comments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sheetData>
    <row r="1">
      <c s="17" r="A1"/>
      <c s="18" r="B1"/>
      <c s="18" r="C1"/>
      <c s="18" r="D1"/>
      <c s="18" r="E1"/>
      <c s="18" r="F1"/>
      <c s="19" r="G1"/>
      <c s="14" r="H1"/>
      <c s="21" r="I1"/>
    </row>
    <row r="2">
      <c s="24" r="A2"/>
      <c s="3" r="B2"/>
      <c t="s" s="6" r="C2">
        <v>0</v>
      </c>
      <c s="20" r="D2"/>
      <c t="s" s="6" r="E2">
        <v>1</v>
      </c>
      <c s="20" r="F2"/>
      <c t="s" s="6" r="G2">
        <v>2</v>
      </c>
      <c s="20" r="H2"/>
      <c s="26" r="I2"/>
      <c s="1" r="J2"/>
    </row>
    <row r="3">
      <c s="24" r="A3"/>
      <c s="13" r="B3"/>
      <c t="s" s="23" r="C3">
        <v>3</v>
      </c>
      <c t="s" s="11" r="D3">
        <v>4</v>
      </c>
      <c t="s" s="23" r="E3">
        <v>3</v>
      </c>
      <c t="s" s="11" r="F3">
        <v>4</v>
      </c>
      <c t="s" s="23" r="G3">
        <v>3</v>
      </c>
      <c t="s" s="11" r="H3">
        <v>4</v>
      </c>
      <c t="s" s="7" r="I3">
        <v>5</v>
      </c>
      <c s="1" r="J3"/>
    </row>
    <row r="4">
      <c s="24" r="A4"/>
      <c t="s" s="3" r="B4">
        <v>6</v>
      </c>
      <c s="6" r="C4">
        <v>0</v>
      </c>
      <c s="20" r="D4">
        <v>360</v>
      </c>
      <c s="6" r="E4">
        <v>0</v>
      </c>
      <c s="20" r="F4">
        <v>100</v>
      </c>
      <c s="6" r="G4">
        <v>0</v>
      </c>
      <c s="20" r="H4">
        <v>10</v>
      </c>
      <c s="10" r="I4">
        <f>(3.14*((F4-E4)^2))*(H4-G4)</f>
        <v>314000</v>
      </c>
      <c s="1" r="J4"/>
    </row>
    <row r="5">
      <c s="13" r="A5"/>
      <c t="s" s="4" r="B5">
        <v>7</v>
      </c>
      <c s="16" r="C5">
        <v>0</v>
      </c>
      <c s="22" r="D5">
        <v>360</v>
      </c>
      <c s="16" r="E5">
        <v>0</v>
      </c>
      <c s="22" r="F5">
        <v>15</v>
      </c>
      <c s="16" r="G5">
        <v>50</v>
      </c>
      <c s="22" r="H5">
        <v>100</v>
      </c>
      <c s="25" r="I5">
        <f>((3.14)*((F5-E5)^2))*(H5-G5)</f>
        <v>35325</v>
      </c>
      <c s="1" r="J5"/>
    </row>
    <row r="6">
      <c s="27" r="A6"/>
      <c t="s" s="4" r="B6">
        <v>8</v>
      </c>
      <c s="16" r="C6">
        <v>0</v>
      </c>
      <c s="22" r="D6">
        <v>4</v>
      </c>
      <c s="16" r="E6">
        <v>0</v>
      </c>
      <c s="22" r="F6">
        <v>100</v>
      </c>
      <c s="16" r="G6"/>
      <c s="22" r="H6"/>
      <c s="25" r="I6">
        <f>((((3.14*((100)^2))*(100))-I4)-I5)/90</f>
        <v>31007.5</v>
      </c>
      <c s="1" r="J6"/>
    </row>
    <row r="7">
      <c s="5" r="A7"/>
      <c s="13" r="B7"/>
      <c s="14" r="C7"/>
      <c s="12" r="D7"/>
      <c s="14" r="E7"/>
      <c s="12" r="F7"/>
      <c s="14" r="G7"/>
      <c s="12" r="H7"/>
      <c s="13" r="I7"/>
      <c s="1" r="J7"/>
    </row>
    <row r="8">
      <c s="9" r="B8"/>
      <c s="9" r="C8"/>
      <c s="9" r="D8"/>
      <c s="9" r="E8"/>
      <c s="9" r="F8"/>
      <c s="9" r="G8"/>
      <c s="9" r="H8"/>
      <c s="9" r="I8">
        <f>(3.14*((100)^2))*(100)</f>
        <v>3140000</v>
      </c>
    </row>
    <row r="9">
      <c s="21" r="B9"/>
      <c s="21" r="C9"/>
      <c s="21" r="D9"/>
      <c s="21" r="E9"/>
      <c s="21" r="F9"/>
      <c s="21" r="G9"/>
      <c s="21" r="H9"/>
      <c s="21" r="I9"/>
    </row>
    <row r="10">
      <c s="5" r="A10"/>
      <c t="s" s="15" r="B10">
        <v>9</v>
      </c>
      <c t="s" s="6" r="C10">
        <v>0</v>
      </c>
      <c s="20" r="D10"/>
      <c t="s" s="6" r="E10">
        <v>1</v>
      </c>
      <c s="20" r="F10"/>
      <c t="s" s="6" r="G10">
        <v>2</v>
      </c>
      <c s="20" r="H10"/>
      <c s="26" r="I10"/>
      <c s="1" r="J10"/>
    </row>
    <row r="11">
      <c s="5" r="A11"/>
      <c s="13" r="B11"/>
      <c t="s" s="23" r="C11">
        <v>3</v>
      </c>
      <c t="s" s="11" r="D11">
        <v>4</v>
      </c>
      <c t="s" s="23" r="E11">
        <v>3</v>
      </c>
      <c t="s" s="11" r="F11">
        <v>4</v>
      </c>
      <c t="s" s="23" r="G11">
        <v>3</v>
      </c>
      <c t="s" s="11" r="H11">
        <v>4</v>
      </c>
      <c t="s" s="7" r="I11">
        <v>5</v>
      </c>
      <c s="1" r="J11"/>
    </row>
    <row r="12">
      <c s="5" r="A12"/>
      <c t="s" s="15" r="B12">
        <v>10</v>
      </c>
      <c s="6" r="C12">
        <v>0</v>
      </c>
      <c s="20" r="D12">
        <v>40</v>
      </c>
      <c s="6" r="E12">
        <v>0</v>
      </c>
      <c s="20" r="F12">
        <v>100</v>
      </c>
      <c s="6" r="G12">
        <v>0</v>
      </c>
      <c s="20" r="H12">
        <v>10</v>
      </c>
      <c s="8" r="I12">
        <f>(((D12/360)*3.14)*((F12-E12)^2))*(H12-G12)</f>
        <v>34888.8888888889</v>
      </c>
      <c s="1" r="J12"/>
    </row>
    <row r="13">
      <c s="5" r="A13"/>
      <c t="s" s="24" r="B13">
        <v>11</v>
      </c>
      <c s="16" r="C13">
        <v>0</v>
      </c>
      <c s="22" r="D13">
        <v>40</v>
      </c>
      <c s="16" r="E13">
        <v>0</v>
      </c>
      <c s="22" r="F13">
        <f>F5</f>
        <v>15</v>
      </c>
      <c s="16" r="G13">
        <v>50</v>
      </c>
      <c s="22" r="H13">
        <v>100</v>
      </c>
      <c s="10" r="I13">
        <f>(((D13/360)*3.14)*((F13-E13)^2))*(H13-G13)</f>
        <v>3925</v>
      </c>
      <c s="1" r="J13"/>
    </row>
    <row r="14">
      <c s="5" r="A14"/>
      <c t="s" s="13" r="B14">
        <v>12</v>
      </c>
      <c s="14" r="C14"/>
      <c s="12" r="D14"/>
      <c s="14" r="E14"/>
      <c s="12" r="F14"/>
      <c s="14" r="G14"/>
      <c s="12" r="H14"/>
      <c s="13" r="I14"/>
      <c s="1" r="J14"/>
    </row>
    <row r="15">
      <c s="9" r="B15"/>
      <c s="9" r="C15"/>
      <c s="9" r="D15"/>
      <c s="9" r="E15"/>
      <c s="9" r="F15"/>
      <c s="9" r="G15"/>
      <c s="9" r="H15"/>
      <c s="9" r="I15"/>
    </row>
    <row r="30">
      <c r="A30">
        <v>1</v>
      </c>
      <c r="B30">
        <v>1</v>
      </c>
      <c r="C30">
        <f>B30</f>
        <v>1</v>
      </c>
      <c r="D30">
        <f>AVERAGE($B$30:B30)</f>
        <v>1</v>
      </c>
    </row>
    <row r="31">
      <c r="A31">
        <f>1+A30</f>
        <v>2</v>
      </c>
      <c r="B31">
        <v>2</v>
      </c>
      <c r="C31">
        <f>(B31+(A30*C30))/A31</f>
        <v>1.5</v>
      </c>
      <c r="D31">
        <f>AVERAGE($B$30:B31)</f>
        <v>1.5</v>
      </c>
    </row>
    <row r="32">
      <c r="A32">
        <f>1+A31</f>
        <v>3</v>
      </c>
      <c r="B32">
        <v>16</v>
      </c>
      <c r="C32">
        <f>(B32+(A31*C31))/A32</f>
        <v>6.33333333333333</v>
      </c>
      <c r="D32">
        <f>AVERAGE($B$30:B32)</f>
        <v>6.33333333333333</v>
      </c>
    </row>
    <row r="33">
      <c r="A33">
        <f>1+A32</f>
        <v>4</v>
      </c>
      <c r="B33">
        <v>3</v>
      </c>
      <c r="C33">
        <f>(B33+(A32*C32))/A33</f>
        <v>5.5</v>
      </c>
      <c r="D33">
        <f>AVERAGE($B$30:B33)</f>
        <v>5.5</v>
      </c>
    </row>
    <row r="34">
      <c r="A34">
        <f>1+A33</f>
        <v>5</v>
      </c>
      <c r="B34">
        <v>8</v>
      </c>
      <c r="C34">
        <f>(B34+(A33*C33))/A34</f>
        <v>6</v>
      </c>
      <c r="D34">
        <f>AVERAGE($B$30:B34)</f>
        <v>6</v>
      </c>
    </row>
    <row r="35">
      <c r="A35">
        <f>1+A34</f>
        <v>6</v>
      </c>
      <c r="B35">
        <v>9</v>
      </c>
      <c r="C35">
        <f>(B35+(A34*C34))/A35</f>
        <v>6.5</v>
      </c>
      <c r="D35">
        <f>AVERAGE($B$30:B35)</f>
        <v>6.5</v>
      </c>
    </row>
    <row r="36">
      <c r="A36">
        <f>1+A35</f>
        <v>7</v>
      </c>
      <c r="B36">
        <v>12</v>
      </c>
      <c r="C36">
        <f>(B36+(A35*C35))/A36</f>
        <v>7.28571428571428</v>
      </c>
      <c r="D36">
        <f>AVERAGE($B$30:B36)</f>
        <v>7.28571428571428</v>
      </c>
    </row>
    <row r="37">
      <c r="A37">
        <f>1+A36</f>
        <v>8</v>
      </c>
      <c r="B37">
        <v>1</v>
      </c>
      <c r="C37">
        <f>(B37+(A36*C36))/A37</f>
        <v>6.5</v>
      </c>
      <c r="D37">
        <f>AVERAGE($B$30:B37)</f>
        <v>6.5</v>
      </c>
    </row>
    <row r="38">
      <c r="A38">
        <f>1+A37</f>
        <v>9</v>
      </c>
      <c r="B38">
        <v>1</v>
      </c>
      <c r="C38">
        <f>(B38+(A37*C37))/A38</f>
        <v>5.88888888888889</v>
      </c>
      <c r="D38">
        <f>AVERAGE($B$30:B38)</f>
        <v>5.88888888888889</v>
      </c>
    </row>
    <row r="39">
      <c r="A39">
        <f>1+A38</f>
        <v>10</v>
      </c>
      <c r="B39">
        <v>7</v>
      </c>
      <c r="C39">
        <f>(B39+(A38*C38))/A39</f>
        <v>6</v>
      </c>
      <c r="D39">
        <f>AVERAGE($B$30:B39)</f>
        <v>6</v>
      </c>
    </row>
  </sheetData>
  <legacyDrawing r:id="rId2"/>
</worksheet>
</file>